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G7" i="3" l="1"/>
  <c r="AE7" i="3"/>
  <c r="AD7" i="3"/>
  <c r="AC7" i="3"/>
  <c r="AB7" i="3"/>
  <c r="AA7" i="3"/>
  <c r="AS7" i="3" l="1"/>
  <c r="AQ7" i="3"/>
  <c r="AP7" i="3"/>
  <c r="H12" i="3" s="1"/>
  <c r="H13" i="3" s="1"/>
  <c r="M13" i="3" s="1"/>
  <c r="AO7" i="3"/>
  <c r="AN7" i="3"/>
  <c r="AM7" i="3"/>
  <c r="K12" i="3"/>
  <c r="K13" i="3" s="1"/>
  <c r="I12" i="3"/>
  <c r="G12" i="3"/>
  <c r="E12" i="3"/>
  <c r="W7" i="3"/>
  <c r="U7" i="3"/>
  <c r="T7" i="3"/>
  <c r="S7" i="3"/>
  <c r="R7" i="3"/>
  <c r="Q7" i="3"/>
  <c r="K7" i="3"/>
  <c r="K11" i="3"/>
  <c r="I7" i="3"/>
  <c r="I11" i="3"/>
  <c r="H7" i="3"/>
  <c r="H11" i="3"/>
  <c r="G7" i="3"/>
  <c r="G11" i="3"/>
  <c r="G13" i="3"/>
  <c r="F7" i="3"/>
  <c r="F11" i="3"/>
  <c r="E7" i="3"/>
  <c r="E11" i="3"/>
  <c r="E13" i="3"/>
  <c r="F12" i="3"/>
  <c r="L12" i="3" s="1"/>
  <c r="I13" i="3"/>
  <c r="O12" i="3"/>
  <c r="AF7" i="3"/>
  <c r="O13" i="3"/>
  <c r="J13" i="3" l="1"/>
  <c r="N12" i="3"/>
  <c r="J12" i="3"/>
  <c r="F13" i="3"/>
  <c r="M12" i="3"/>
  <c r="N13" i="3" l="1"/>
  <c r="L13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<sst xmlns="http://schemas.openxmlformats.org/spreadsheetml/2006/main" count="71" uniqueCount="30">
  <si>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</si>
  <si>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</si>
  <si>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</si>
  <si>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</si>
  <si>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</si>
  <si>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</si>
  <si>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</si>
  <si>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</si>
  <si>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</si>
  <si>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</si>
  <si>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</si>
  <si>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</si>
  <si>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</si>
  <si>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</si>
  <si>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</si>
  <si>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</si>
  <si>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</si>
  <si>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</si>
  <si>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</si>
  <si>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</si>
  <si>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</si>
  <si>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</si>
  <si>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</si>
  <si>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</si>
  <si>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8.</t>
  </si>
  <si>
    <t>Oliver Heino</t>
  </si>
  <si>
    <t>EuVe</t>
  </si>
  <si>
    <t>12.1.2003   Eurajoki</t>
  </si>
  <si>
    <t>EuVe = Eurajoen Veikot  (1932),  kasvattajaseura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</si>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</sst>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2018</v>
      </c>
      <c r="Y4" s="12" t="s">
        <v>24</v>
      </c>
      <c r="Z4" s="1" t="s">
        <v>26</v>
      </c>
      <c r="AA4" s="12">
        <v>2</v>
      </c>
      <c r="AB4" s="12">
        <v>0</v>
      </c>
      <c r="AC4" s="12">
        <v>2</v>
      </c>
      <c r="AD4" s="12">
        <v>0</v>
      </c>
      <c r="AE4" s="12">
        <v>3</v>
      </c>
      <c r="AF4" s="66">
        <v>0.5</v>
      </c>
      <c r="AG4" s="10">
        <v>6</v>
      </c>
      <c r="AH4" s="7"/>
      <c r="AI4" s="7"/>
      <c r="AJ4" s="7"/>
      <c r="AK4" s="7"/>
      <c r="AL4" s="10"/>
      <c r="AM4" s="1"/>
      <c r="AN4" s="1"/>
      <c r="AO4" s="1"/>
      <c r="AP4" s="1"/>
      <c r="AQ4" s="1"/>
      <c r="AR4" s="53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/>
      <c r="Y5" s="12"/>
      <c r="Z5" s="1"/>
      <c r="AA5" s="12"/>
      <c r="AB5" s="12"/>
      <c r="AC5" s="12"/>
      <c r="AD5" s="12"/>
      <c r="AE5" s="12"/>
      <c r="AF5" s="66"/>
      <c r="AG5" s="10"/>
      <c r="AH5" s="7"/>
      <c r="AI5" s="7"/>
      <c r="AJ5" s="7"/>
      <c r="AK5" s="7"/>
      <c r="AL5" s="10"/>
      <c r="AM5" s="1"/>
      <c r="AN5" s="1"/>
      <c r="AO5" s="1"/>
      <c r="AP5" s="1"/>
      <c r="AQ5" s="1"/>
      <c r="AR5" s="53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67">
        <v>2021</v>
      </c>
      <c r="Y6" s="67" t="s">
        <v>29</v>
      </c>
      <c r="Z6" s="68" t="s">
        <v>26</v>
      </c>
      <c r="AA6" s="67">
        <v>13</v>
      </c>
      <c r="AB6" s="67">
        <v>0</v>
      </c>
      <c r="AC6" s="67">
        <v>0</v>
      </c>
      <c r="AD6" s="67">
        <v>4</v>
      </c>
      <c r="AE6" s="67">
        <v>11</v>
      </c>
      <c r="AF6" s="69">
        <v>0.32350000000000001</v>
      </c>
      <c r="AG6" s="70">
        <v>34</v>
      </c>
      <c r="AH6" s="7"/>
      <c r="AI6" s="7"/>
      <c r="AJ6" s="7"/>
      <c r="AK6" s="7"/>
      <c r="AL6" s="16"/>
      <c r="AM6" s="12"/>
      <c r="AN6" s="12"/>
      <c r="AO6" s="12"/>
      <c r="AP6" s="12"/>
      <c r="AQ6" s="12"/>
      <c r="AR6" s="12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2"/>
      <c r="O7" s="43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56" t="s">
        <v>13</v>
      </c>
      <c r="Y7" s="11"/>
      <c r="Z7" s="9"/>
      <c r="AA7" s="36">
        <f>SUM(AA4:AA6)</f>
        <v>15</v>
      </c>
      <c r="AB7" s="36">
        <f t="shared" ref="AB7:AG7" si="0">SUM(AB4:AB6)</f>
        <v>0</v>
      </c>
      <c r="AC7" s="36">
        <f t="shared" si="0"/>
        <v>2</v>
      </c>
      <c r="AD7" s="36">
        <f t="shared" si="0"/>
        <v>4</v>
      </c>
      <c r="AE7" s="36">
        <f t="shared" si="0"/>
        <v>14</v>
      </c>
      <c r="AF7" s="37">
        <f>PRODUCT(AE7/AG7)</f>
        <v>0.35</v>
      </c>
      <c r="AG7" s="21">
        <f t="shared" si="0"/>
        <v>40</v>
      </c>
      <c r="AH7" s="18"/>
      <c r="AI7" s="29"/>
      <c r="AJ7" s="42"/>
      <c r="AK7" s="43"/>
      <c r="AL7" s="10"/>
      <c r="AM7" s="36">
        <f>SUM(AM6:AM6)</f>
        <v>0</v>
      </c>
      <c r="AN7" s="36">
        <f>SUM(AN6:AN6)</f>
        <v>0</v>
      </c>
      <c r="AO7" s="36">
        <f>SUM(AO6:AO6)</f>
        <v>0</v>
      </c>
      <c r="AP7" s="36">
        <f>SUM(AP6:AP6)</f>
        <v>0</v>
      </c>
      <c r="AQ7" s="36">
        <f>SUM(AQ6:AQ6)</f>
        <v>0</v>
      </c>
      <c r="AR7" s="15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23</v>
      </c>
      <c r="Q9" s="17"/>
      <c r="R9" s="17" t="s">
        <v>10</v>
      </c>
      <c r="S9" s="17"/>
      <c r="T9" s="55" t="s">
        <v>28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/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5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15</v>
      </c>
      <c r="F12" s="48">
        <f>PRODUCT(AB7+AN7)</f>
        <v>0</v>
      </c>
      <c r="G12" s="48">
        <f>PRODUCT(AC7+AO7)</f>
        <v>2</v>
      </c>
      <c r="H12" s="48">
        <f>PRODUCT(AD7+AP7)</f>
        <v>4</v>
      </c>
      <c r="I12" s="48">
        <f>PRODUCT(AE7+AQ7)</f>
        <v>14</v>
      </c>
      <c r="J12" s="65">
        <f>PRODUCT(I12/K12)</f>
        <v>0.35</v>
      </c>
      <c r="K12" s="10">
        <f>PRODUCT(AG7+AS7)</f>
        <v>40</v>
      </c>
      <c r="L12" s="54">
        <f>PRODUCT((F12+G12)/E12)</f>
        <v>0.13333333333333333</v>
      </c>
      <c r="M12" s="54">
        <f>PRODUCT(H12/E12)</f>
        <v>0.26666666666666666</v>
      </c>
      <c r="N12" s="54">
        <f>PRODUCT((F12+G12+H12)/E12)</f>
        <v>0.4</v>
      </c>
      <c r="O12" s="54">
        <f>PRODUCT(I12/E12)</f>
        <v>0.93333333333333335</v>
      </c>
      <c r="Q12" s="17"/>
      <c r="R12" s="17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15</v>
      </c>
      <c r="F13" s="48">
        <f t="shared" ref="F13:I13" si="1">SUM(F10:F12)</f>
        <v>0</v>
      </c>
      <c r="G13" s="48">
        <f t="shared" si="1"/>
        <v>2</v>
      </c>
      <c r="H13" s="48">
        <f t="shared" si="1"/>
        <v>4</v>
      </c>
      <c r="I13" s="48">
        <f t="shared" si="1"/>
        <v>14</v>
      </c>
      <c r="J13" s="65">
        <f>PRODUCT(I13/K13)</f>
        <v>0.35</v>
      </c>
      <c r="K13" s="16">
        <f>SUM(K10:K12)</f>
        <v>40</v>
      </c>
      <c r="L13" s="54">
        <f>PRODUCT((F13+G13)/E13)</f>
        <v>0.13333333333333333</v>
      </c>
      <c r="M13" s="54">
        <f>PRODUCT(H13/E13)</f>
        <v>0.26666666666666666</v>
      </c>
      <c r="N13" s="54">
        <f>PRODUCT((F13+G13+H13)/E13)</f>
        <v>0.4</v>
      </c>
      <c r="O13" s="54">
        <f>PRODUCT(I13/E13)</f>
        <v>0.93333333333333335</v>
      </c>
      <c r="Q13" s="10"/>
      <c r="R13" s="10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H178" s="10"/>
      <c r="AI178" s="10"/>
      <c r="AJ178" s="10"/>
      <c r="AK178" s="10"/>
      <c r="AL178" s="10"/>
    </row>
    <row r="179" spans="12:38" x14ac:dyDescent="0.25"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</row>
    <row r="180" spans="12:38" x14ac:dyDescent="0.25"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</row>
    <row r="181" spans="12:38" x14ac:dyDescent="0.25"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</row>
    <row r="182" spans="12:38" x14ac:dyDescent="0.25"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</row>
    <row r="183" spans="12:38" x14ac:dyDescent="0.25"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</row>
    <row r="184" spans="12:38" x14ac:dyDescent="0.25"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</row>
    <row r="185" spans="12:38" x14ac:dyDescent="0.25"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</row>
    <row r="186" spans="12:38" x14ac:dyDescent="0.25"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</row>
    <row r="187" spans="12:38" x14ac:dyDescent="0.25"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</row>
    <row r="188" spans="12:38" x14ac:dyDescent="0.25"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</row>
    <row r="189" spans="12:38" x14ac:dyDescent="0.25"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</row>
    <row r="190" spans="12:38" x14ac:dyDescent="0.25"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</row>
    <row r="191" spans="12:38" x14ac:dyDescent="0.25"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</row>
    <row r="192" spans="12:38" x14ac:dyDescent="0.25"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</row>
    <row r="193" spans="19:30" x14ac:dyDescent="0.25"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</row>
    <row r="194" spans="19:30" x14ac:dyDescent="0.25"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</row>
    <row r="195" spans="19:30" x14ac:dyDescent="0.25"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</row>
    <row r="196" spans="19:30" x14ac:dyDescent="0.25"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</row>
    <row r="197" spans="19:30" x14ac:dyDescent="0.25"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</row>
    <row r="198" spans="19:30" x14ac:dyDescent="0.25"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</row>
    <row r="199" spans="19:30" x14ac:dyDescent="0.25"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</row>
    <row r="200" spans="19:30" x14ac:dyDescent="0.25"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</row>
    <row r="201" spans="19:30" x14ac:dyDescent="0.25"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2021-09-03T21:33:28Z</dcterms:modified>
</cp:coreProperties>
</file>